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960" windowHeight="14310" activeTab="0"/>
  </bookViews>
  <sheets>
    <sheet name="CalorieënCalculator - Tabel 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<sst xmlns="http://schemas.openxmlformats.org/spreadsheetml/2006/main" count="7" uniqueCount="7">
  <si>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Calorieën in bier</t>
  </si>
  <si>
    <t>Alcohol vol % (vermelding flesje)</t>
  </si>
  <si>
    <t>Afgelezen Eind-SG (Hydrometer, gram/liter)</t>
  </si>
  <si>
    <t>kCal per 100 ml:</t>
  </si>
  <si>
    <t>kCal per glas (250 ml)</t>
  </si>
  <si>
    <t>kCal per flesje (30 cl)</t>
  </si>
  <si>
    <r>
      <t xml:space="preserve">online versie: </t>
    </r>
    <r>
      <rPr>
        <b/>
        <u val="single"/>
        <sz val="10"/>
        <color indexed="15"/>
        <rFont val="Arial"/>
        <family val="0"/>
      </rPr>
      <t>http://www.gerstenat.nl/caloriecalculator</t>
    </r>
  </si>
</sst>
</file>

<file path=xl/styles.xml><?xml version="1.0" encoding="utf-8"?>
<styleSheet xmlns="http://schemas.openxmlformats.org/spreadsheetml/2006/main">
  <numFmts count="2">
    <numFmt numFmtId="59" formatCode="0.000"/>
    <numFmt numFmtId="60" formatCode="0.0"/>
  </numFmts>
  <fonts count="6">
    <font>
      <sz val="11"/>
      <color indexed="8"/>
      <name val="Helvetica Neue"/>
      <family val="0"/>
    </font>
    <font>
      <sz val="10"/>
      <color indexed="9"/>
      <name val="Arial"/>
      <family val="0"/>
    </font>
    <font>
      <b/>
      <sz val="10"/>
      <color indexed="9"/>
      <name val="Arial"/>
      <family val="0"/>
    </font>
    <font>
      <sz val="10"/>
      <color indexed="12"/>
      <name val="Arial"/>
      <family val="0"/>
    </font>
    <font>
      <sz val="10"/>
      <color indexed="14"/>
      <name val="Arial"/>
      <family val="0"/>
    </font>
    <font>
      <b/>
      <u val="single"/>
      <sz val="10"/>
      <color indexed="1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9"/>
      </bottom>
    </border>
    <border>
      <left style="thin">
        <color indexed="11"/>
      </left>
      <right>
        <color indexed="11"/>
      </right>
      <top>
        <color indexed="11"/>
      </top>
      <bottom>
        <color indexed="9"/>
      </bottom>
    </border>
    <border>
      <left style="thin">
        <color indexed="11"/>
      </left>
      <right style="thin">
        <color indexed="9"/>
      </right>
      <top style="thin">
        <color indexed="11"/>
      </top>
      <bottom style="thin">
        <color indexed="11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11"/>
      </right>
      <top>
        <color indexed="9"/>
      </top>
      <bottom>
        <color indexed="9"/>
      </bottom>
    </border>
    <border>
      <left style="thin">
        <color indexed="11"/>
      </left>
      <right style="thin">
        <color indexed="11"/>
      </right>
      <top style="thin">
        <color indexed="9"/>
      </top>
      <bottom style="thin">
        <color indexed="11"/>
      </bottom>
    </border>
    <border>
      <left style="thin">
        <color indexed="11"/>
      </left>
      <right>
        <color indexed="11"/>
      </right>
      <top>
        <color indexed="9"/>
      </top>
      <bottom>
        <color indexed="9"/>
      </bottom>
    </border>
    <border>
      <left>
        <color indexed="11"/>
      </left>
      <right>
        <color indexed="9"/>
      </right>
      <top style="thin">
        <color indexed="11"/>
      </top>
      <bottom>
        <color indexed="9"/>
      </bottom>
    </border>
    <border>
      <left>
        <color indexed="9"/>
      </left>
      <right>
        <color indexed="9"/>
      </right>
      <top style="thin">
        <color indexed="11"/>
      </top>
      <bottom>
        <color indexed="9"/>
      </bottom>
    </border>
  </borders>
  <cellStyleXfs count="20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1" fillId="2" borderId="1" xfId="0" applyNumberFormat="1" applyFont="1" applyFill="1" applyBorder="1" applyAlignment="1">
      <alignment/>
    </xf>
    <xf numFmtId="0" fontId="2" fillId="2" borderId="2" xfId="0" applyNumberFormat="1" applyFont="1" applyFill="1" applyBorder="1" applyAlignment="1">
      <alignment horizontal="center"/>
    </xf>
    <xf numFmtId="0" fontId="3" fillId="2" borderId="3" xfId="0" applyNumberFormat="1" applyFont="1" applyFill="1" applyBorder="1" applyAlignment="1">
      <alignment/>
    </xf>
    <xf numFmtId="0" fontId="1" fillId="2" borderId="4" xfId="0" applyNumberFormat="1" applyFont="1" applyFill="1" applyBorder="1" applyAlignment="1">
      <alignment horizontal="right"/>
    </xf>
    <xf numFmtId="0" fontId="2" fillId="3" borderId="5" xfId="0" applyNumberFormat="1" applyFont="1" applyFill="1" applyBorder="1" applyAlignment="1">
      <alignment/>
    </xf>
    <xf numFmtId="0" fontId="3" fillId="2" borderId="6" xfId="0" applyNumberFormat="1" applyFont="1" applyFill="1" applyBorder="1" applyAlignment="1">
      <alignment/>
    </xf>
    <xf numFmtId="0" fontId="1" fillId="2" borderId="1" xfId="0" applyNumberFormat="1" applyFont="1" applyFill="1" applyBorder="1" applyAlignment="1">
      <alignment horizontal="right"/>
    </xf>
    <xf numFmtId="59" fontId="4" fillId="2" borderId="7" xfId="0" applyNumberFormat="1" applyFont="1" applyFill="1" applyBorder="1" applyAlignment="1">
      <alignment/>
    </xf>
    <xf numFmtId="0" fontId="3" fillId="2" borderId="8" xfId="0" applyNumberFormat="1" applyFont="1" applyFill="1" applyBorder="1" applyAlignment="1">
      <alignment/>
    </xf>
    <xf numFmtId="60" fontId="1" fillId="2" borderId="1" xfId="0" applyNumberFormat="1" applyFont="1" applyFill="1" applyBorder="1" applyAlignment="1">
      <alignment/>
    </xf>
    <xf numFmtId="0" fontId="1" fillId="2" borderId="9" xfId="0" applyNumberFormat="1" applyFont="1" applyFill="1" applyBorder="1" applyAlignment="1">
      <alignment horizontal="right"/>
    </xf>
    <xf numFmtId="59" fontId="1" fillId="2" borderId="10" xfId="0" applyNumberFormat="1" applyFont="1" applyFill="1" applyBorder="1" applyAlignment="1">
      <alignment/>
    </xf>
    <xf numFmtId="0" fontId="3" fillId="2" borderId="0" xfId="0" applyNumberFormat="1" applyFont="1" applyFill="1" applyBorder="1" applyAlignment="1">
      <alignment/>
    </xf>
    <xf numFmtId="0" fontId="2" fillId="2" borderId="0" xfId="0" applyNumberFormat="1" applyFont="1" applyFill="1" applyBorder="1" applyAlignment="1">
      <alignment horizontal="left"/>
    </xf>
    <xf numFmtId="59" fontId="1" fillId="2" borderId="0" xfId="0" applyNumberFormat="1" applyFont="1" applyFill="1" applyBorder="1" applyAlignment="1">
      <alignment/>
    </xf>
    <xf numFmtId="49" fontId="3" fillId="2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FFFF"/>
      <rgbColor rgb="00CCCCCC"/>
      <rgbColor rgb="00FFFFFF"/>
      <rgbColor rgb="00FCBD00"/>
      <rgbColor rgb="00C0C0C0"/>
      <rgbColor rgb="0000009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erstenat.nl/caloriecalculator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0"/>
  <sheetViews>
    <sheetView showGridLines="0" tabSelected="1" workbookViewId="0" topLeftCell="A1">
      <selection activeCell="A1" sqref="A1"/>
    </sheetView>
  </sheetViews>
  <sheetFormatPr defaultColWidth="11.19921875" defaultRowHeight="19.5" customHeight="1"/>
  <cols>
    <col min="1" max="1" width="34" style="1" customWidth="1"/>
    <col min="2" max="2" width="16.19921875" style="1" customWidth="1"/>
    <col min="3" max="3" width="18.8984375" style="1" customWidth="1"/>
    <col min="4" max="256" width="10.296875" style="1" customWidth="1"/>
  </cols>
  <sheetData>
    <row r="1" ht="15.75" customHeight="1"/>
    <row r="2" spans="1:3" ht="12.75" customHeight="1">
      <c r="A2" s="2"/>
      <c r="B2" s="3" t="s">
        <v>0</v>
      </c>
      <c r="C2" s="4">
        <f>0.7894*(1.058+0.33*(B3/0.7894/100)-0.62*(B3/0.7894/100)^2-0.28*(B3/0.7894/100)^3)</f>
        <v>0.8496655173657243</v>
      </c>
    </row>
    <row r="3" spans="1:3" ht="12.75" customHeight="1">
      <c r="A3" s="5" t="s">
        <v>1</v>
      </c>
      <c r="B3" s="6">
        <v>5</v>
      </c>
      <c r="C3" s="7">
        <f>(((C6*$B$4/1000)-(($B$3/100*C6)*0.7894))-(C6-((($B$3*C6/100)*0.7894)/$C$2))*1)/(1-1/1.619)</f>
        <v>3.9189670973022515</v>
      </c>
    </row>
    <row r="4" spans="1:3" ht="12.75" customHeight="1">
      <c r="A4" s="5" t="s">
        <v>2</v>
      </c>
      <c r="B4" s="6">
        <v>1008</v>
      </c>
      <c r="C4" s="7">
        <f>(((C7*$B$4/1000)-(($B$3/100*C7)*0.7894))-(C7-((($B$3*C7/100)*0.7894)/$C$2))*1)/(1-1/1.619)</f>
        <v>9.797417743255684</v>
      </c>
    </row>
    <row r="5" spans="1:3" ht="12.75" customHeight="1">
      <c r="A5" s="8"/>
      <c r="B5" s="9"/>
      <c r="C5" s="10">
        <f>(((C8*$B$4/1000)-(($B$3/100*C8)*0.7894))-(C8-((($B$3*C8/100)*0.7894)/$C$2))*1)/(1-1/1.619)</f>
        <v>11.756901291906791</v>
      </c>
    </row>
    <row r="6" spans="1:3" ht="12.75" customHeight="1">
      <c r="A6" s="8" t="s">
        <v>3</v>
      </c>
      <c r="B6" s="11">
        <f>4*C3+7.11*$B$3*C6*0.7894/100</f>
        <v>43.73903838920901</v>
      </c>
      <c r="C6" s="10">
        <v>100</v>
      </c>
    </row>
    <row r="7" spans="1:3" ht="12.75" customHeight="1">
      <c r="A7" s="8" t="s">
        <v>4</v>
      </c>
      <c r="B7" s="11">
        <f>4*C4+7.11*$B$3*C7*0.7894/100</f>
        <v>109.34759597302275</v>
      </c>
      <c r="C7" s="10">
        <v>250</v>
      </c>
    </row>
    <row r="8" spans="1:3" ht="12.75" customHeight="1">
      <c r="A8" s="8" t="s">
        <v>5</v>
      </c>
      <c r="B8" s="11">
        <f>4*C5+7.11*$B$3*C8*0.7894/100</f>
        <v>131.21711516762718</v>
      </c>
      <c r="C8" s="10">
        <v>300</v>
      </c>
    </row>
    <row r="9" spans="1:3" ht="12.75" customHeight="1">
      <c r="A9" s="12"/>
      <c r="B9" s="13"/>
      <c r="C9" s="14"/>
    </row>
    <row r="10" spans="1:3" ht="12.75" customHeight="1">
      <c r="A10" s="15" t="s">
        <v>6</v>
      </c>
      <c r="B10" s="16"/>
      <c r="C10" s="17"/>
    </row>
  </sheetData>
  <hyperlinks>
    <hyperlink ref="A10" r:id="rId1" display="http://www.gerstenat.nl/caloriecalculator"/>
  </hyperlinks>
  <printOptions/>
  <pageMargins left="0.7479166388511658" right="0.7479166388511658" top="0.9840277433395386" bottom="0.9840277433395386" header="0.511805534362793" footer="0.511805534362793"/>
  <pageSetup firstPageNumber="1" useFirstPageNumber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